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peterrobertson/Documents/SCM/POMS/Marty &amp; Peter's paper/"/>
    </mc:Choice>
  </mc:AlternateContent>
  <xr:revisionPtr revIDLastSave="0" documentId="13_ncr:1_{3CF1968D-B52C-FF42-BE4A-778B9C5B2E0D}" xr6:coauthVersionLast="47" xr6:coauthVersionMax="47" xr10:uidLastSave="{00000000-0000-0000-0000-000000000000}"/>
  <bookViews>
    <workbookView xWindow="12940" yWindow="500" windowWidth="28040" windowHeight="26580" xr2:uid="{CC2042F1-605E-F542-92C7-893399D60D8A}"/>
  </bookViews>
  <sheets>
    <sheet name="Main Survey Sheet" sheetId="1" r:id="rId1"/>
    <sheet name="Dropdown list dat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6" i="1" l="1"/>
  <c r="J46" i="1"/>
  <c r="I46" i="1"/>
  <c r="K45" i="1"/>
  <c r="J45" i="1"/>
  <c r="I45" i="1"/>
  <c r="K44" i="1"/>
  <c r="J44" i="1"/>
  <c r="I44" i="1"/>
  <c r="K43" i="1"/>
  <c r="J43" i="1"/>
  <c r="I43" i="1"/>
  <c r="K42" i="1"/>
  <c r="J42" i="1"/>
  <c r="I42" i="1"/>
  <c r="K41" i="1"/>
  <c r="J41" i="1"/>
  <c r="I41" i="1"/>
  <c r="K40" i="1"/>
  <c r="J40" i="1"/>
  <c r="I40" i="1"/>
  <c r="K39" i="1"/>
  <c r="J39" i="1"/>
  <c r="I39" i="1"/>
  <c r="K38" i="1"/>
  <c r="J38" i="1"/>
  <c r="I38" i="1"/>
  <c r="K37" i="1"/>
  <c r="J37" i="1"/>
  <c r="I37" i="1"/>
  <c r="K36" i="1"/>
  <c r="J36" i="1"/>
  <c r="I36" i="1"/>
  <c r="K35" i="1"/>
  <c r="J35" i="1"/>
  <c r="I35" i="1"/>
  <c r="K34" i="1"/>
  <c r="J34" i="1"/>
  <c r="I34" i="1"/>
  <c r="K33" i="1"/>
  <c r="J33" i="1"/>
  <c r="I33" i="1"/>
  <c r="K32" i="1"/>
  <c r="J32" i="1"/>
  <c r="I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32" i="1"/>
</calcChain>
</file>

<file path=xl/sharedStrings.xml><?xml version="1.0" encoding="utf-8"?>
<sst xmlns="http://schemas.openxmlformats.org/spreadsheetml/2006/main" count="135" uniqueCount="89">
  <si>
    <t>Resources</t>
  </si>
  <si>
    <t>Disruption Probability</t>
  </si>
  <si>
    <t>Disruption Impact</t>
  </si>
  <si>
    <t>Worst</t>
  </si>
  <si>
    <t>Best</t>
  </si>
  <si>
    <t>Case</t>
  </si>
  <si>
    <t>Shortage/Event</t>
  </si>
  <si>
    <t>Geopolitical</t>
  </si>
  <si>
    <t>Fuels</t>
  </si>
  <si>
    <t>Environmental</t>
  </si>
  <si>
    <t>Climate change</t>
  </si>
  <si>
    <t>Air, soil, water contamination</t>
  </si>
  <si>
    <t>Economic</t>
  </si>
  <si>
    <t>Fiscal crises</t>
  </si>
  <si>
    <t>Societal</t>
  </si>
  <si>
    <t>Food and potable water</t>
  </si>
  <si>
    <t>Dogma divide grows, attitudes harden, leading to unrest, conflict and violence</t>
  </si>
  <si>
    <t>Infrastructure</t>
  </si>
  <si>
    <t>Health services</t>
  </si>
  <si>
    <t>Utilities</t>
  </si>
  <si>
    <t>Health services (hospitals, aged care, medical equipment, medical centres)</t>
  </si>
  <si>
    <t>Transport (shipping, containers, rail, roads, canals, pipelines, transmission lines)</t>
  </si>
  <si>
    <t>Utilities (telecommunications, water, sewerage, gas, garbage, recycling)</t>
  </si>
  <si>
    <t>Risk Factor</t>
  </si>
  <si>
    <t>Gap between haves and have nots widens. Purchasing power of majority diminishes, unrest intensifies</t>
  </si>
  <si>
    <t>Risk Rating</t>
  </si>
  <si>
    <t>Population size leads to degradation of quality of life and civil unrest</t>
  </si>
  <si>
    <t>Contamination</t>
  </si>
  <si>
    <t>Dogma divide</t>
  </si>
  <si>
    <t>Wealth gap</t>
  </si>
  <si>
    <t>Population overload</t>
  </si>
  <si>
    <t>Transport risks</t>
  </si>
  <si>
    <t>Worst case</t>
  </si>
  <si>
    <t>Best case</t>
  </si>
  <si>
    <t>Food and water</t>
  </si>
  <si>
    <t>Skilled, competent and committed POM people</t>
  </si>
  <si>
    <t>Skilled POM staff</t>
  </si>
  <si>
    <t>Fiscal crises (debt defaults, market crash, hyperinflation). Fickle customers drive demand variability</t>
  </si>
  <si>
    <t>Expected Case</t>
  </si>
  <si>
    <t>Expected</t>
  </si>
  <si>
    <t>Disasters (pandemics, volcanic eruptions, earthquakes, floods, droughts, bushfires, pestilence)</t>
  </si>
  <si>
    <t>Disasters</t>
  </si>
  <si>
    <t>Armed conflict, military coups, dogma wars, inept leaders, fickle leaders, corrupt leaders</t>
  </si>
  <si>
    <t>Risk Summary Table</t>
  </si>
  <si>
    <t>Material supplies e.g. minerals, rare-earth metals, timber, cotton, grain, manufactured components</t>
  </si>
  <si>
    <t>Fuels, lubricants and additives</t>
  </si>
  <si>
    <t>Preamble:</t>
  </si>
  <si>
    <t>↓</t>
  </si>
  <si>
    <t>Please note that this would amount to a judgement call on your behalf as to how you perceive the future on the factors listed below.</t>
  </si>
  <si>
    <t>We are not seeking 3 decimals points of accuracy as such ratings you enter will be your forecast expectations. Again, this is a qualitative appraisal.</t>
  </si>
  <si>
    <t>Instructions:</t>
  </si>
  <si>
    <t>In the two columns below marked with the red down arrows, please enter your forecast disruption probability and forecast disruption impact for each</t>
  </si>
  <si>
    <t>We are seeking your assistance with some qualitative research we are undertaking for a paper we are currently writing for the POM journal's 30th anniversary.</t>
  </si>
  <si>
    <t>The paper is titled "Genuine and Sustained POM Mastery: From Linear POM to POM System Symphonies".</t>
  </si>
  <si>
    <t>Scale to use:</t>
  </si>
  <si>
    <t>Please note:</t>
  </si>
  <si>
    <t>Years of experience:</t>
  </si>
  <si>
    <t>Your POM role:</t>
  </si>
  <si>
    <t>Role</t>
  </si>
  <si>
    <t>POM teacher</t>
  </si>
  <si>
    <t>POM researcher</t>
  </si>
  <si>
    <t>POM practitioner</t>
  </si>
  <si>
    <t>POM administrattion</t>
  </si>
  <si>
    <t>Other</t>
  </si>
  <si>
    <t>Experience</t>
  </si>
  <si>
    <t>&lt; 3 years</t>
  </si>
  <si>
    <t>3 to 7 years</t>
  </si>
  <si>
    <t>&gt; 7 years</t>
  </si>
  <si>
    <t xml:space="preserve">      &lt;== please click in the cell and then use the dropdown list to select your entry</t>
  </si>
  <si>
    <t>POM teacher &amp; researcher</t>
  </si>
  <si>
    <t>Your name (optional):</t>
  </si>
  <si>
    <t>Authors:</t>
  </si>
  <si>
    <t>Martin K. Starr, Professor Emeritus, Columbia University and Rollins College</t>
  </si>
  <si>
    <t>Peter W. Robertson, Honorary Research Fellow, University of Wollongong (contact author: peterrob@uow.edu.au)</t>
  </si>
  <si>
    <t>Predicted Future POM Operating Environment - Case Scenarios - Delphi Forecast</t>
  </si>
  <si>
    <t>For "Disruption Impact": 0 to 100: where 0 = no impact and 100 = catastrophic impact.</t>
  </si>
  <si>
    <t>Material supplies</t>
  </si>
  <si>
    <t>For "Disruption Probability": 0 to 100: where 0 = zero chance of happening and 100 = certain to happen.</t>
  </si>
  <si>
    <t>You only need to fill out the two columns under the red down arrows and also the three cells in yellow below (your name is optional). That's it. Excel will take care</t>
  </si>
  <si>
    <t>of the rest. Please save the file when you finish, do a sanity check and then send it to the contact author (peterrob@uow.edu.au)</t>
  </si>
  <si>
    <t>Please do not enter any data into this table</t>
  </si>
  <si>
    <t xml:space="preserve">"Shortage/Event" and for each of a "Worst', "Expected" and "Best" case. Please note that the 3 cases per shortage/event are separate to one another (the </t>
  </si>
  <si>
    <t xml:space="preserve">To help with your "Disruption Probability' rating per case, please ask yourself these questions “How close to (or far away from) 100 do you expect the future worst </t>
  </si>
  <si>
    <t xml:space="preserve">case probability to be?” And, “How close to (or far away from) 0 do you consider the future best case to be?” And, "What is the position of your expected case </t>
  </si>
  <si>
    <t>between those two cases?"</t>
  </si>
  <si>
    <t>probabilities for the 3 cases per shortage/event do not need to sum to 100%). Also, these are future ratings, so please think 3 to 5 years into the future.</t>
  </si>
  <si>
    <r>
      <t xml:space="preserve">We would like to establish just how people in the POM field predict how the POM operating environment's </t>
    </r>
    <r>
      <rPr>
        <b/>
        <sz val="12"/>
        <color theme="1"/>
        <rFont val="Calibri"/>
        <family val="2"/>
        <scheme val="minor"/>
      </rPr>
      <t>future</t>
    </r>
    <r>
      <rPr>
        <sz val="12"/>
        <color theme="1"/>
        <rFont val="Calibri"/>
        <family val="2"/>
        <scheme val="minor"/>
      </rPr>
      <t xml:space="preserve"> may play out.</t>
    </r>
  </si>
  <si>
    <t>Enter your ratings here</t>
  </si>
  <si>
    <t>Enter your details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</si>
</sst>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2"/>
      <color rgb="FF0432FF"/>
      <name val="Calibri"/>
      <family val="2"/>
      <scheme val="minor"/>
    </font>
    <font>
      <b/>
      <sz val="14"/>
      <color rgb="FFFF0000"/>
      <name val="Calibri"/>
      <family val="2"/>
      <scheme val="minor"/>
    </font>
    <font>
      <b/>
      <i/>
      <sz val="12"/>
      <color theme="1"/>
      <name val="Calibri"/>
      <family val="2"/>
      <scheme val="minor"/>
    </font>
    <font>
      <i/>
      <sz val="12"/>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rgb="FFF2EEF9"/>
        <bgColor indexed="64"/>
      </patternFill>
    </fill>
    <fill>
      <patternFill patternType="solid">
        <fgColor theme="5" tint="0.79998168889431442"/>
        <bgColor indexed="64"/>
      </patternFill>
    </fill>
    <fill>
      <patternFill patternType="solid">
        <fgColor rgb="FFF1F9FB"/>
        <bgColor indexed="64"/>
      </patternFill>
    </fill>
    <fill>
      <patternFill patternType="solid">
        <fgColor rgb="FFFCF6FC"/>
        <bgColor indexed="64"/>
      </patternFill>
    </fill>
    <fill>
      <patternFill patternType="solid">
        <fgColor rgb="FFF7F9ED"/>
        <bgColor indexed="64"/>
      </patternFill>
    </fill>
    <fill>
      <patternFill patternType="solid">
        <fgColor rgb="FFF2FBF6"/>
        <bgColor indexed="64"/>
      </patternFill>
    </fill>
    <fill>
      <patternFill patternType="solid">
        <fgColor rgb="FFFFFF00"/>
        <bgColor indexed="64"/>
      </patternFill>
    </fill>
    <fill>
      <patternFill patternType="solid">
        <fgColor rgb="FF00FD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0432FF"/>
      </left>
      <right style="thin">
        <color rgb="FF0432FF"/>
      </right>
      <top style="thin">
        <color rgb="FF0432FF"/>
      </top>
      <bottom style="thin">
        <color rgb="FF0432FF"/>
      </bottom>
      <diagonal/>
    </border>
    <border>
      <left style="thin">
        <color theme="0" tint="-0.34998626667073579"/>
      </left>
      <right/>
      <top style="thin">
        <color indexed="64"/>
      </top>
      <bottom style="thin">
        <color theme="0" tint="-0.34998626667073579"/>
      </bottom>
      <diagonal/>
    </border>
    <border>
      <left style="thin">
        <color theme="0" tint="-0.34998626667073579"/>
      </left>
      <right/>
      <top style="thin">
        <color theme="0" tint="-0.34998626667073579"/>
      </top>
      <bottom style="thin">
        <color indexed="64"/>
      </bottom>
      <diagonal/>
    </border>
    <border>
      <left style="thin">
        <color rgb="FF0432FF"/>
      </left>
      <right style="thin">
        <color rgb="FF0432FF"/>
      </right>
      <top style="thin">
        <color rgb="FF0432FF"/>
      </top>
      <bottom/>
      <diagonal/>
    </border>
    <border>
      <left style="thin">
        <color rgb="FF0432FF"/>
      </left>
      <right style="thin">
        <color rgb="FF0432FF"/>
      </right>
      <top style="thin">
        <color indexed="64"/>
      </top>
      <bottom style="thin">
        <color theme="0" tint="-0.34998626667073579"/>
      </bottom>
      <diagonal/>
    </border>
    <border>
      <left style="thin">
        <color rgb="FF0432FF"/>
      </left>
      <right style="thin">
        <color rgb="FF0432FF"/>
      </right>
      <top style="thin">
        <color theme="0" tint="-0.34998626667073579"/>
      </top>
      <bottom style="thin">
        <color theme="0" tint="-0.34998626667073579"/>
      </bottom>
      <diagonal/>
    </border>
    <border>
      <left style="thin">
        <color rgb="FF0432FF"/>
      </left>
      <right style="thin">
        <color rgb="FF0432FF"/>
      </right>
      <top style="thin">
        <color theme="0" tint="-0.34998626667073579"/>
      </top>
      <bottom style="thin">
        <color indexed="64"/>
      </bottom>
      <diagonal/>
    </border>
    <border>
      <left style="thin">
        <color rgb="FF0432FF"/>
      </left>
      <right style="thin">
        <color rgb="FF0432FF"/>
      </right>
      <top/>
      <bottom style="thin">
        <color indexed="64"/>
      </bottom>
      <diagonal/>
    </border>
    <border>
      <left style="thin">
        <color rgb="FF0432FF"/>
      </left>
      <right style="thin">
        <color rgb="FF0432FF"/>
      </right>
      <top style="thin">
        <color indexed="64"/>
      </top>
      <bottom style="thin">
        <color indexed="64"/>
      </bottom>
      <diagonal/>
    </border>
    <border>
      <left style="thin">
        <color rgb="FF0432FF"/>
      </left>
      <right style="thin">
        <color rgb="FF0432FF"/>
      </right>
      <top style="thin">
        <color theme="0" tint="-0.34998626667073579"/>
      </top>
      <bottom style="thin">
        <color rgb="FF0432FF"/>
      </bottom>
      <diagonal/>
    </border>
    <border>
      <left style="thin">
        <color theme="0" tint="-0.24994659260841701"/>
      </left>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rgb="FF0432FF"/>
      </left>
      <right style="thin">
        <color rgb="FF0432FF"/>
      </right>
      <top/>
      <bottom style="thin">
        <color rgb="FF0432FF"/>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2" fillId="0" borderId="0" xfId="0" applyFont="1" applyAlignment="1">
      <alignment horizontal="center"/>
    </xf>
    <xf numFmtId="0" fontId="2" fillId="0" borderId="1" xfId="0" applyFont="1" applyBorder="1" applyAlignment="1">
      <alignment horizontal="center" vertical="center"/>
    </xf>
    <xf numFmtId="9" fontId="0" fillId="0" borderId="7" xfId="0" applyNumberFormat="1" applyBorder="1" applyAlignment="1">
      <alignment horizontal="center"/>
    </xf>
    <xf numFmtId="0" fontId="2" fillId="0" borderId="2" xfId="0" applyFont="1" applyBorder="1" applyAlignment="1">
      <alignment horizontal="center" vertical="center"/>
    </xf>
    <xf numFmtId="0" fontId="0" fillId="0" borderId="11" xfId="0" applyBorder="1"/>
    <xf numFmtId="9" fontId="0" fillId="0" borderId="0" xfId="0" applyNumberFormat="1" applyBorder="1"/>
    <xf numFmtId="9" fontId="0" fillId="0" borderId="12" xfId="0" applyNumberFormat="1" applyBorder="1"/>
    <xf numFmtId="0" fontId="0" fillId="0" borderId="13" xfId="0" applyBorder="1"/>
    <xf numFmtId="9" fontId="0" fillId="0" borderId="14" xfId="0" applyNumberFormat="1" applyBorder="1"/>
    <xf numFmtId="9" fontId="0" fillId="0" borderId="15" xfId="0" applyNumberFormat="1" applyBorder="1"/>
    <xf numFmtId="0" fontId="0" fillId="0" borderId="6" xfId="0" applyBorder="1"/>
    <xf numFmtId="0" fontId="2" fillId="0" borderId="1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0" fillId="2" borderId="24" xfId="0" applyFill="1" applyBorder="1" applyAlignment="1">
      <alignment horizontal="right"/>
    </xf>
    <xf numFmtId="0" fontId="0" fillId="2" borderId="20" xfId="0" applyFill="1" applyBorder="1" applyAlignment="1">
      <alignment horizontal="right"/>
    </xf>
    <xf numFmtId="0" fontId="0" fillId="2" borderId="25" xfId="0" applyFill="1" applyBorder="1" applyAlignment="1">
      <alignment horizontal="right"/>
    </xf>
    <xf numFmtId="0" fontId="0" fillId="0" borderId="13" xfId="0" applyBorder="1" applyAlignment="1">
      <alignment horizontal="right"/>
    </xf>
    <xf numFmtId="0" fontId="0" fillId="0" borderId="6" xfId="0" applyBorder="1" applyAlignment="1">
      <alignment horizontal="right"/>
    </xf>
    <xf numFmtId="0" fontId="4" fillId="0" borderId="26" xfId="0" applyFont="1" applyBorder="1" applyAlignment="1">
      <alignment horizontal="center" wrapText="1"/>
    </xf>
    <xf numFmtId="0" fontId="0" fillId="2" borderId="27" xfId="1" applyNumberFormat="1" applyFont="1" applyFill="1" applyBorder="1"/>
    <xf numFmtId="0" fontId="0" fillId="2" borderId="28" xfId="1" applyNumberFormat="1" applyFont="1" applyFill="1" applyBorder="1"/>
    <xf numFmtId="0" fontId="0" fillId="2" borderId="29" xfId="1" applyNumberFormat="1" applyFont="1" applyFill="1" applyBorder="1"/>
    <xf numFmtId="0" fontId="0" fillId="0" borderId="30" xfId="1" applyNumberFormat="1" applyFont="1" applyBorder="1"/>
    <xf numFmtId="0" fontId="0" fillId="0" borderId="31" xfId="1" applyNumberFormat="1" applyFont="1" applyBorder="1"/>
    <xf numFmtId="0" fontId="0" fillId="2" borderId="32" xfId="1" applyNumberFormat="1" applyFont="1" applyFill="1" applyBorder="1"/>
    <xf numFmtId="0" fontId="2" fillId="0" borderId="10" xfId="0" applyFont="1" applyBorder="1" applyAlignment="1">
      <alignment horizontal="center" vertical="center" wrapText="1"/>
    </xf>
    <xf numFmtId="0" fontId="0" fillId="0" borderId="0" xfId="0" applyAlignment="1">
      <alignment horizontal="left"/>
    </xf>
    <xf numFmtId="0" fontId="5" fillId="0" borderId="0" xfId="0" applyFont="1" applyAlignment="1">
      <alignment horizontal="center"/>
    </xf>
    <xf numFmtId="0" fontId="2" fillId="0" borderId="0" xfId="0" applyFont="1"/>
    <xf numFmtId="0" fontId="7" fillId="0" borderId="0" xfId="0" applyFont="1"/>
    <xf numFmtId="0" fontId="0" fillId="0" borderId="0" xfId="0" applyAlignment="1">
      <alignment horizontal="right"/>
    </xf>
    <xf numFmtId="0" fontId="6" fillId="0" borderId="0" xfId="0" applyFont="1" applyAlignment="1">
      <alignment horizontal="right"/>
    </xf>
    <xf numFmtId="0" fontId="0" fillId="0" borderId="0" xfId="0" applyFill="1" applyBorder="1" applyAlignment="1">
      <alignment horizontal="left"/>
    </xf>
    <xf numFmtId="0" fontId="2" fillId="5" borderId="33" xfId="0" applyFont="1" applyFill="1" applyBorder="1" applyAlignment="1">
      <alignment horizontal="right" vertical="center"/>
    </xf>
    <xf numFmtId="0" fontId="0" fillId="5" borderId="34" xfId="0" applyFill="1" applyBorder="1" applyAlignment="1">
      <alignment horizontal="right"/>
    </xf>
    <xf numFmtId="0" fontId="0" fillId="5" borderId="35" xfId="0" applyFill="1" applyBorder="1" applyAlignment="1">
      <alignment horizontal="right"/>
    </xf>
    <xf numFmtId="0" fontId="0" fillId="0" borderId="0" xfId="0" applyFill="1" applyBorder="1" applyAlignment="1">
      <alignment horizontal="right"/>
    </xf>
    <xf numFmtId="0" fontId="0" fillId="7" borderId="35" xfId="0" applyFill="1" applyBorder="1" applyAlignment="1">
      <alignment horizontal="right"/>
    </xf>
    <xf numFmtId="0" fontId="2" fillId="8" borderId="33" xfId="0" applyFont="1" applyFill="1" applyBorder="1" applyAlignment="1">
      <alignment horizontal="right"/>
    </xf>
    <xf numFmtId="0" fontId="0" fillId="8" borderId="35" xfId="0" applyFill="1" applyBorder="1" applyAlignment="1">
      <alignment horizontal="right"/>
    </xf>
    <xf numFmtId="0" fontId="0" fillId="6" borderId="37" xfId="0" applyFill="1" applyBorder="1" applyAlignment="1">
      <alignment horizontal="left"/>
    </xf>
    <xf numFmtId="0" fontId="0" fillId="6" borderId="38" xfId="0" applyFill="1" applyBorder="1" applyAlignment="1">
      <alignment horizontal="left"/>
    </xf>
    <xf numFmtId="0" fontId="0" fillId="9" borderId="23" xfId="0" applyFill="1" applyBorder="1"/>
    <xf numFmtId="0" fontId="6" fillId="0" borderId="0" xfId="0" applyFont="1" applyFill="1" applyAlignment="1">
      <alignment horizontal="right"/>
    </xf>
    <xf numFmtId="0" fontId="0" fillId="0" borderId="0" xfId="0" applyFill="1" applyBorder="1"/>
    <xf numFmtId="0" fontId="7" fillId="0" borderId="0" xfId="0" applyFont="1" applyFill="1"/>
    <xf numFmtId="0" fontId="0" fillId="0" borderId="0" xfId="0" applyFill="1"/>
    <xf numFmtId="0" fontId="0" fillId="6" borderId="0" xfId="0" applyFill="1" applyBorder="1" applyAlignment="1">
      <alignment horizontal="left"/>
    </xf>
    <xf numFmtId="0" fontId="0" fillId="6" borderId="39" xfId="0" applyFill="1" applyBorder="1" applyAlignment="1">
      <alignment horizontal="right"/>
    </xf>
    <xf numFmtId="0" fontId="2" fillId="6" borderId="40" xfId="0" applyFont="1" applyFill="1" applyBorder="1" applyAlignment="1">
      <alignment horizontal="right"/>
    </xf>
    <xf numFmtId="0" fontId="2" fillId="6" borderId="39" xfId="0" applyFont="1" applyFill="1" applyBorder="1" applyAlignment="1">
      <alignment horizontal="right"/>
    </xf>
    <xf numFmtId="0" fontId="0" fillId="6" borderId="41" xfId="0" applyFill="1" applyBorder="1" applyAlignment="1">
      <alignment horizontal="right"/>
    </xf>
    <xf numFmtId="0" fontId="6" fillId="7" borderId="33" xfId="0" applyFont="1" applyFill="1" applyBorder="1" applyAlignment="1">
      <alignment horizontal="right"/>
    </xf>
    <xf numFmtId="0" fontId="0" fillId="9" borderId="42" xfId="0" applyFill="1" applyBorder="1"/>
    <xf numFmtId="0" fontId="7" fillId="0" borderId="1"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6" fillId="10" borderId="6" xfId="0" applyFont="1" applyFill="1" applyBorder="1" applyAlignment="1">
      <alignment horizontal="center"/>
    </xf>
    <xf numFmtId="0" fontId="6" fillId="10" borderId="16" xfId="0" applyFont="1" applyFill="1" applyBorder="1" applyAlignment="1">
      <alignment horizontal="center"/>
    </xf>
    <xf numFmtId="0" fontId="6" fillId="10" borderId="7" xfId="0" applyFont="1" applyFill="1" applyBorder="1" applyAlignment="1">
      <alignment horizontal="center"/>
    </xf>
    <xf numFmtId="0" fontId="0" fillId="0" borderId="6" xfId="0"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6" borderId="37" xfId="0" applyFill="1" applyBorder="1" applyAlignment="1">
      <alignment horizontal="left"/>
    </xf>
    <xf numFmtId="0" fontId="0" fillId="6" borderId="38" xfId="0" applyFill="1" applyBorder="1" applyAlignment="1">
      <alignment horizontal="left"/>
    </xf>
    <xf numFmtId="0" fontId="0" fillId="8" borderId="36" xfId="0" applyFill="1" applyBorder="1" applyAlignment="1">
      <alignment horizontal="left"/>
    </xf>
    <xf numFmtId="0" fontId="0" fillId="8" borderId="37" xfId="0" applyFill="1" applyBorder="1" applyAlignment="1">
      <alignment horizontal="left"/>
    </xf>
    <xf numFmtId="0" fontId="0" fillId="8" borderId="38" xfId="0" applyFill="1" applyBorder="1" applyAlignment="1">
      <alignment horizontal="left"/>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7" xfId="0" applyFont="1" applyFill="1" applyBorder="1" applyAlignment="1">
      <alignment horizontal="center" vertical="center"/>
    </xf>
    <xf numFmtId="0" fontId="0" fillId="5" borderId="36" xfId="0" applyFill="1" applyBorder="1" applyAlignment="1">
      <alignment horizontal="left"/>
    </xf>
    <xf numFmtId="0" fontId="0" fillId="5" borderId="37" xfId="0" applyFill="1" applyBorder="1" applyAlignment="1">
      <alignment horizontal="left"/>
    </xf>
    <xf numFmtId="0" fontId="0" fillId="5" borderId="38" xfId="0" applyFill="1" applyBorder="1" applyAlignment="1">
      <alignment horizontal="left"/>
    </xf>
    <xf numFmtId="0" fontId="0" fillId="7" borderId="36" xfId="0" applyFill="1" applyBorder="1" applyAlignment="1">
      <alignment horizontal="left"/>
    </xf>
    <xf numFmtId="0" fontId="0" fillId="7" borderId="37" xfId="0" applyFill="1" applyBorder="1" applyAlignment="1">
      <alignment horizontal="left"/>
    </xf>
    <xf numFmtId="0" fontId="0" fillId="7" borderId="38" xfId="0" applyFill="1" applyBorder="1" applyAlignment="1">
      <alignment horizontal="left"/>
    </xf>
    <xf numFmtId="0" fontId="0" fillId="7" borderId="33" xfId="0" applyFill="1" applyBorder="1" applyAlignment="1">
      <alignment horizontal="left"/>
    </xf>
  </cellXfs>
  <cellStyles count="2">
    <cellStyle name="Normal" xfId="0" builtinId="0"/>
    <cellStyle name="Per cent" xfId="1" builtinId="5"/>
  </cellStyles>
  <dxfs count="1">
    <dxf>
      <font>
        <color rgb="FF9C0006"/>
      </font>
      <fill>
        <patternFill>
          <bgColor rgb="FFFFC7CE"/>
        </patternFill>
      </fill>
    </dxf>
  </dxfs>
  <tableStyles count="0" defaultTableStyle="TableStyleMedium2" defaultPivotStyle="PivotStyleLight16"/>
  <colors>
    <mruColors>
      <color rgb="FF00FDFF"/>
      <color rgb="FFF2FBF6"/>
      <color rgb="FF0432FF"/>
      <color rgb="FFF7F9ED"/>
      <color rgb="FFFCF6FC"/>
      <color rgb="FFF1F9FB"/>
      <color rgb="FFF2EE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'Main Survey Sheet'!$I$31</c:f>
              <c:strCache>
                <c:ptCount val="1"/>
                <c:pt idx="0">
                  <c:v>Worst case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'Main Survey Sheet'!$H$32:$H$46</c:f>
              <c:strCache>
                <c:ptCount val="15"/>
                <c:pt idx="0">
                  <c:v>Food and water</c:v>
                </c:pt>
                <c:pt idx="1">
                  <c:v>Skilled POM staff</c:v>
                </c:pt>
                <c:pt idx="2">
                  <c:v>Material supplies</c:v>
                </c:pt>
                <c:pt idx="3">
                  <c:v>Fuels</c:v>
                </c:pt>
                <c:pt idx="4">
                  <c:v>Geopolitical</c:v>
                </c:pt>
                <c:pt idx="5">
                  <c:v>Climate change</c:v>
                </c:pt>
                <c:pt idx="6">
                  <c:v>Contamination</c:v>
                </c:pt>
                <c:pt idx="7">
                  <c:v>Disasters</c:v>
                </c:pt>
                <c:pt idx="8">
                  <c:v>Fiscal crises</c:v>
                </c:pt>
                <c:pt idx="9">
                  <c:v>Dogma divide</c:v>
                </c:pt>
                <c:pt idx="10">
                  <c:v>Wealth gap</c:v>
                </c:pt>
                <c:pt idx="11">
                  <c:v>Population overload</c:v>
                </c:pt>
                <c:pt idx="12">
                  <c:v>Health services</c:v>
                </c:pt>
                <c:pt idx="13">
                  <c:v>Transport risks</c:v>
                </c:pt>
                <c:pt idx="14">
                  <c:v>Utilities</c:v>
                </c:pt>
              </c:strCache>
            </c:strRef>
          </c:cat>
          <c:val>
            <c:numRef>
              <c:f>'Main Survey Sheet'!$I$32:$I$46</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4C37-E842-AF8F-941814E4A242}"/>
            </c:ext>
          </c:extLst>
        </c:ser>
        <c:ser>
          <c:idx val="1"/>
          <c:order val="1"/>
          <c:tx>
            <c:strRef>
              <c:f>'Main Survey Sheet'!$J$31</c:f>
              <c:strCache>
                <c:ptCount val="1"/>
                <c:pt idx="0">
                  <c:v>Expected Case</c:v>
                </c:pt>
              </c:strCache>
            </c:strRef>
          </c:tx>
          <c:spPr>
            <a:ln w="28575" cap="rnd">
              <a:solidFill>
                <a:schemeClr val="accent2"/>
              </a:solidFill>
              <a:prstDash val="dash"/>
              <a:round/>
            </a:ln>
            <a:effectLst/>
          </c:spPr>
          <c:marker>
            <c:symbol val="circle"/>
            <c:size val="5"/>
            <c:spPr>
              <a:solidFill>
                <a:schemeClr val="accent2"/>
              </a:solidFill>
              <a:ln w="9525">
                <a:solidFill>
                  <a:schemeClr val="accent2"/>
                </a:solidFill>
              </a:ln>
              <a:effectLst/>
            </c:spPr>
          </c:marker>
          <c:cat>
            <c:strRef>
              <c:f>'Main Survey Sheet'!$H$32:$H$46</c:f>
              <c:strCache>
                <c:ptCount val="15"/>
                <c:pt idx="0">
                  <c:v>Food and water</c:v>
                </c:pt>
                <c:pt idx="1">
                  <c:v>Skilled POM staff</c:v>
                </c:pt>
                <c:pt idx="2">
                  <c:v>Material supplies</c:v>
                </c:pt>
                <c:pt idx="3">
                  <c:v>Fuels</c:v>
                </c:pt>
                <c:pt idx="4">
                  <c:v>Geopolitical</c:v>
                </c:pt>
                <c:pt idx="5">
                  <c:v>Climate change</c:v>
                </c:pt>
                <c:pt idx="6">
                  <c:v>Contamination</c:v>
                </c:pt>
                <c:pt idx="7">
                  <c:v>Disasters</c:v>
                </c:pt>
                <c:pt idx="8">
                  <c:v>Fiscal crises</c:v>
                </c:pt>
                <c:pt idx="9">
                  <c:v>Dogma divide</c:v>
                </c:pt>
                <c:pt idx="10">
                  <c:v>Wealth gap</c:v>
                </c:pt>
                <c:pt idx="11">
                  <c:v>Population overload</c:v>
                </c:pt>
                <c:pt idx="12">
                  <c:v>Health services</c:v>
                </c:pt>
                <c:pt idx="13">
                  <c:v>Transport risks</c:v>
                </c:pt>
                <c:pt idx="14">
                  <c:v>Utilities</c:v>
                </c:pt>
              </c:strCache>
            </c:strRef>
          </c:cat>
          <c:val>
            <c:numRef>
              <c:f>'Main Survey Sheet'!$J$32:$J$46</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1-4C37-E842-AF8F-941814E4A242}"/>
            </c:ext>
          </c:extLst>
        </c:ser>
        <c:ser>
          <c:idx val="2"/>
          <c:order val="2"/>
          <c:tx>
            <c:strRef>
              <c:f>'Main Survey Sheet'!$K$31</c:f>
              <c:strCache>
                <c:ptCount val="1"/>
                <c:pt idx="0">
                  <c:v>Best case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'Main Survey Sheet'!$H$32:$H$46</c:f>
              <c:strCache>
                <c:ptCount val="15"/>
                <c:pt idx="0">
                  <c:v>Food and water</c:v>
                </c:pt>
                <c:pt idx="1">
                  <c:v>Skilled POM staff</c:v>
                </c:pt>
                <c:pt idx="2">
                  <c:v>Material supplies</c:v>
                </c:pt>
                <c:pt idx="3">
                  <c:v>Fuels</c:v>
                </c:pt>
                <c:pt idx="4">
                  <c:v>Geopolitical</c:v>
                </c:pt>
                <c:pt idx="5">
                  <c:v>Climate change</c:v>
                </c:pt>
                <c:pt idx="6">
                  <c:v>Contamination</c:v>
                </c:pt>
                <c:pt idx="7">
                  <c:v>Disasters</c:v>
                </c:pt>
                <c:pt idx="8">
                  <c:v>Fiscal crises</c:v>
                </c:pt>
                <c:pt idx="9">
                  <c:v>Dogma divide</c:v>
                </c:pt>
                <c:pt idx="10">
                  <c:v>Wealth gap</c:v>
                </c:pt>
                <c:pt idx="11">
                  <c:v>Population overload</c:v>
                </c:pt>
                <c:pt idx="12">
                  <c:v>Health services</c:v>
                </c:pt>
                <c:pt idx="13">
                  <c:v>Transport risks</c:v>
                </c:pt>
                <c:pt idx="14">
                  <c:v>Utilities</c:v>
                </c:pt>
              </c:strCache>
            </c:strRef>
          </c:cat>
          <c:val>
            <c:numRef>
              <c:f>'Main Survey Sheet'!$K$32:$K$46</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4C37-E842-AF8F-941814E4A242}"/>
            </c:ext>
          </c:extLst>
        </c:ser>
        <c:dLbls>
          <c:showLegendKey val="0"/>
          <c:showVal val="0"/>
          <c:showCatName val="0"/>
          <c:showSerName val="0"/>
          <c:showPercent val="0"/>
          <c:showBubbleSize val="0"/>
        </c:dLbls>
        <c:marker val="1"/>
        <c:smooth val="0"/>
        <c:axId val="1107946575"/>
        <c:axId val="1107948223"/>
      </c:lineChart>
      <c:catAx>
        <c:axId val="11079465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107948223"/>
        <c:crosses val="autoZero"/>
        <c:auto val="1"/>
        <c:lblAlgn val="ctr"/>
        <c:lblOffset val="100"/>
        <c:noMultiLvlLbl val="0"/>
      </c:catAx>
      <c:valAx>
        <c:axId val="11079482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Risk Rating</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7946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12700</xdr:colOff>
      <xdr:row>49</xdr:row>
      <xdr:rowOff>38100</xdr:rowOff>
    </xdr:from>
    <xdr:to>
      <xdr:col>13</xdr:col>
      <xdr:colOff>762000</xdr:colOff>
      <xdr:row>74</xdr:row>
      <xdr:rowOff>50800</xdr:rowOff>
    </xdr:to>
    <xdr:graphicFrame macro="">
      <xdr:nvGraphicFramePr>
        <xdr:cNvPr id="4" name="Chart 3">
          <a:extLst>
            <a:ext uri="{FF2B5EF4-FFF2-40B4-BE49-F238E27FC236}">
              <a16:creationId xmlns:a16="http://schemas.microsoft.com/office/drawing/2014/main" id="{2C1FCCDC-70CD-1243-97AF-729950715B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72CD8-E549-7F47-9106-2B34D6B2C344}">
  <dimension ref="A1:K76"/>
  <sheetViews>
    <sheetView tabSelected="1" workbookViewId="0">
      <selection activeCell="N30" sqref="N30"/>
    </sheetView>
  </sheetViews>
  <sheetFormatPr baseColWidth="10" defaultRowHeight="16" x14ac:dyDescent="0.2"/>
  <cols>
    <col min="1" max="1" width="19.5" customWidth="1"/>
    <col min="2" max="2" width="33" customWidth="1"/>
    <col min="3" max="3" width="8.1640625" bestFit="1" customWidth="1"/>
    <col min="4" max="4" width="10" bestFit="1" customWidth="1"/>
    <col min="5" max="5" width="9.6640625" bestFit="1" customWidth="1"/>
    <col min="6" max="6" width="10.5" bestFit="1" customWidth="1"/>
    <col min="8" max="8" width="20.83203125" bestFit="1" customWidth="1"/>
    <col min="9" max="9" width="10.33203125" bestFit="1" customWidth="1"/>
    <col min="10" max="10" width="12.5" bestFit="1" customWidth="1"/>
    <col min="11" max="11" width="9" bestFit="1" customWidth="1"/>
  </cols>
  <sheetData>
    <row r="1" spans="1:11" ht="24" x14ac:dyDescent="0.2">
      <c r="A1" s="77" t="s">
        <v>74</v>
      </c>
      <c r="B1" s="78"/>
      <c r="C1" s="78"/>
      <c r="D1" s="78"/>
      <c r="E1" s="78"/>
      <c r="F1" s="78"/>
      <c r="G1" s="78"/>
      <c r="H1" s="78"/>
      <c r="I1" s="78"/>
      <c r="J1" s="78"/>
      <c r="K1" s="79"/>
    </row>
    <row r="3" spans="1:11" x14ac:dyDescent="0.2">
      <c r="A3" s="35" t="s">
        <v>46</v>
      </c>
      <c r="B3" s="83" t="s">
        <v>52</v>
      </c>
      <c r="C3" s="84"/>
      <c r="D3" s="84"/>
      <c r="E3" s="84"/>
      <c r="F3" s="84"/>
      <c r="G3" s="84"/>
      <c r="H3" s="84"/>
      <c r="I3" s="84"/>
      <c r="J3" s="84"/>
      <c r="K3" s="85"/>
    </row>
    <row r="4" spans="1:11" x14ac:dyDescent="0.2">
      <c r="A4" s="36"/>
      <c r="B4" s="83" t="s">
        <v>53</v>
      </c>
      <c r="C4" s="84"/>
      <c r="D4" s="84"/>
      <c r="E4" s="84"/>
      <c r="F4" s="84"/>
      <c r="G4" s="84"/>
      <c r="H4" s="84"/>
      <c r="I4" s="84"/>
      <c r="J4" s="84"/>
      <c r="K4" s="85"/>
    </row>
    <row r="5" spans="1:11" x14ac:dyDescent="0.2">
      <c r="A5" s="36"/>
      <c r="B5" s="83" t="s">
        <v>86</v>
      </c>
      <c r="C5" s="84"/>
      <c r="D5" s="84"/>
      <c r="E5" s="84"/>
      <c r="F5" s="84"/>
      <c r="G5" s="84"/>
      <c r="H5" s="84"/>
      <c r="I5" s="84"/>
      <c r="J5" s="84"/>
      <c r="K5" s="85"/>
    </row>
    <row r="6" spans="1:11" x14ac:dyDescent="0.2">
      <c r="A6" s="36"/>
      <c r="B6" s="83" t="s">
        <v>48</v>
      </c>
      <c r="C6" s="84"/>
      <c r="D6" s="84"/>
      <c r="E6" s="84"/>
      <c r="F6" s="84"/>
      <c r="G6" s="84"/>
      <c r="H6" s="84"/>
      <c r="I6" s="84"/>
      <c r="J6" s="84"/>
      <c r="K6" s="85"/>
    </row>
    <row r="7" spans="1:11" x14ac:dyDescent="0.2">
      <c r="A7" s="37"/>
      <c r="B7" s="83" t="s">
        <v>49</v>
      </c>
      <c r="C7" s="84"/>
      <c r="D7" s="84"/>
      <c r="E7" s="84"/>
      <c r="F7" s="84"/>
      <c r="G7" s="84"/>
      <c r="H7" s="84"/>
      <c r="I7" s="84"/>
      <c r="J7" s="84"/>
      <c r="K7" s="85"/>
    </row>
    <row r="8" spans="1:11" x14ac:dyDescent="0.2">
      <c r="A8" s="38"/>
      <c r="B8" s="34"/>
      <c r="C8" s="34"/>
      <c r="D8" s="34"/>
      <c r="E8" s="34"/>
      <c r="F8" s="34"/>
      <c r="G8" s="34"/>
      <c r="H8" s="34"/>
      <c r="I8" s="34"/>
      <c r="J8" s="34"/>
      <c r="K8" s="34"/>
    </row>
    <row r="9" spans="1:11" x14ac:dyDescent="0.2">
      <c r="A9" s="40" t="s">
        <v>71</v>
      </c>
      <c r="B9" s="74" t="s">
        <v>73</v>
      </c>
      <c r="C9" s="75"/>
      <c r="D9" s="75"/>
      <c r="E9" s="75"/>
      <c r="F9" s="75"/>
      <c r="G9" s="75"/>
      <c r="H9" s="75"/>
      <c r="I9" s="75"/>
      <c r="J9" s="75"/>
      <c r="K9" s="76"/>
    </row>
    <row r="10" spans="1:11" x14ac:dyDescent="0.2">
      <c r="A10" s="41"/>
      <c r="B10" s="74" t="s">
        <v>72</v>
      </c>
      <c r="C10" s="75"/>
      <c r="D10" s="75"/>
      <c r="E10" s="75"/>
      <c r="F10" s="75"/>
      <c r="G10" s="75"/>
      <c r="H10" s="75"/>
      <c r="I10" s="75"/>
      <c r="J10" s="75"/>
      <c r="K10" s="76"/>
    </row>
    <row r="11" spans="1:11" x14ac:dyDescent="0.2">
      <c r="A11" s="32"/>
    </row>
    <row r="12" spans="1:11" x14ac:dyDescent="0.2">
      <c r="A12" s="51" t="s">
        <v>50</v>
      </c>
      <c r="B12" s="72" t="s">
        <v>51</v>
      </c>
      <c r="C12" s="72"/>
      <c r="D12" s="72"/>
      <c r="E12" s="72"/>
      <c r="F12" s="72"/>
      <c r="G12" s="72"/>
      <c r="H12" s="72"/>
      <c r="I12" s="72"/>
      <c r="J12" s="72"/>
      <c r="K12" s="73"/>
    </row>
    <row r="13" spans="1:11" x14ac:dyDescent="0.2">
      <c r="A13" s="50"/>
      <c r="B13" s="72" t="s">
        <v>81</v>
      </c>
      <c r="C13" s="72"/>
      <c r="D13" s="72"/>
      <c r="E13" s="72"/>
      <c r="F13" s="72"/>
      <c r="G13" s="72"/>
      <c r="H13" s="72"/>
      <c r="I13" s="72"/>
      <c r="J13" s="72"/>
      <c r="K13" s="73"/>
    </row>
    <row r="14" spans="1:11" x14ac:dyDescent="0.2">
      <c r="A14" s="50"/>
      <c r="B14" s="42" t="s">
        <v>85</v>
      </c>
      <c r="C14" s="42"/>
      <c r="D14" s="42"/>
      <c r="E14" s="42"/>
      <c r="F14" s="42"/>
      <c r="G14" s="42"/>
      <c r="H14" s="42"/>
      <c r="I14" s="42"/>
      <c r="J14" s="42"/>
      <c r="K14" s="43"/>
    </row>
    <row r="15" spans="1:11" x14ac:dyDescent="0.2">
      <c r="A15" s="52" t="s">
        <v>54</v>
      </c>
      <c r="B15" s="72" t="s">
        <v>77</v>
      </c>
      <c r="C15" s="72"/>
      <c r="D15" s="72"/>
      <c r="E15" s="72"/>
      <c r="F15" s="72"/>
      <c r="G15" s="72"/>
      <c r="H15" s="72"/>
      <c r="I15" s="72"/>
      <c r="J15" s="72"/>
      <c r="K15" s="73"/>
    </row>
    <row r="16" spans="1:11" x14ac:dyDescent="0.2">
      <c r="A16" s="50"/>
      <c r="B16" s="72" t="s">
        <v>75</v>
      </c>
      <c r="C16" s="72"/>
      <c r="D16" s="72"/>
      <c r="E16" s="72"/>
      <c r="F16" s="72"/>
      <c r="G16" s="72"/>
      <c r="H16" s="72"/>
      <c r="I16" s="72"/>
      <c r="J16" s="72"/>
      <c r="K16" s="73"/>
    </row>
    <row r="17" spans="1:11" x14ac:dyDescent="0.2">
      <c r="A17" s="50"/>
      <c r="B17" s="72" t="s">
        <v>82</v>
      </c>
      <c r="C17" s="72"/>
      <c r="D17" s="72"/>
      <c r="E17" s="72"/>
      <c r="F17" s="72"/>
      <c r="G17" s="72"/>
      <c r="H17" s="72"/>
      <c r="I17" s="72"/>
      <c r="J17" s="72"/>
      <c r="K17" s="73"/>
    </row>
    <row r="18" spans="1:11" x14ac:dyDescent="0.2">
      <c r="A18" s="50"/>
      <c r="B18" s="49" t="s">
        <v>83</v>
      </c>
      <c r="C18" s="49"/>
      <c r="D18" s="49"/>
      <c r="E18" s="49"/>
      <c r="F18" s="49"/>
      <c r="G18" s="49"/>
      <c r="H18" s="49"/>
      <c r="I18" s="49"/>
      <c r="J18" s="49"/>
      <c r="K18" s="49"/>
    </row>
    <row r="19" spans="1:11" x14ac:dyDescent="0.2">
      <c r="A19" s="53"/>
      <c r="B19" s="49" t="s">
        <v>84</v>
      </c>
      <c r="C19" s="49"/>
      <c r="D19" s="49"/>
      <c r="E19" s="49"/>
      <c r="F19" s="49"/>
      <c r="G19" s="49"/>
      <c r="H19" s="49"/>
      <c r="I19" s="49"/>
      <c r="J19" s="49"/>
      <c r="K19" s="49"/>
    </row>
    <row r="20" spans="1:11" x14ac:dyDescent="0.2">
      <c r="A20" s="32"/>
    </row>
    <row r="21" spans="1:11" x14ac:dyDescent="0.2">
      <c r="A21" s="54" t="s">
        <v>55</v>
      </c>
      <c r="B21" s="86" t="s">
        <v>78</v>
      </c>
      <c r="C21" s="87"/>
      <c r="D21" s="87"/>
      <c r="E21" s="87"/>
      <c r="F21" s="87"/>
      <c r="G21" s="87"/>
      <c r="H21" s="87"/>
      <c r="I21" s="87"/>
      <c r="J21" s="87"/>
      <c r="K21" s="88"/>
    </row>
    <row r="22" spans="1:11" x14ac:dyDescent="0.2">
      <c r="A22" s="39"/>
      <c r="B22" s="89" t="s">
        <v>79</v>
      </c>
      <c r="C22" s="87"/>
      <c r="D22" s="87"/>
      <c r="E22" s="87"/>
      <c r="F22" s="87"/>
      <c r="G22" s="87"/>
      <c r="H22" s="87"/>
      <c r="I22" s="87"/>
      <c r="J22" s="87"/>
      <c r="K22" s="88"/>
    </row>
    <row r="23" spans="1:11" x14ac:dyDescent="0.2">
      <c r="A23" s="38"/>
      <c r="B23" s="34"/>
      <c r="C23" s="34"/>
      <c r="D23" s="34"/>
      <c r="E23" s="34"/>
      <c r="F23" s="34"/>
      <c r="G23" s="34"/>
      <c r="H23" s="34"/>
      <c r="I23" s="34"/>
      <c r="J23" s="34"/>
      <c r="K23" s="34"/>
    </row>
    <row r="24" spans="1:11" x14ac:dyDescent="0.2">
      <c r="B24" s="56" t="s">
        <v>88</v>
      </c>
    </row>
    <row r="25" spans="1:11" x14ac:dyDescent="0.2">
      <c r="A25" s="33" t="s">
        <v>57</v>
      </c>
      <c r="B25" s="55"/>
      <c r="C25" s="28" t="s">
        <v>68</v>
      </c>
    </row>
    <row r="26" spans="1:11" x14ac:dyDescent="0.2">
      <c r="A26" s="33" t="s">
        <v>56</v>
      </c>
      <c r="B26" s="44"/>
      <c r="C26" s="28" t="s">
        <v>68</v>
      </c>
    </row>
    <row r="27" spans="1:11" x14ac:dyDescent="0.2">
      <c r="A27" s="33" t="s">
        <v>70</v>
      </c>
      <c r="B27" s="44"/>
      <c r="C27" s="31"/>
    </row>
    <row r="28" spans="1:11" s="48" customFormat="1" x14ac:dyDescent="0.2">
      <c r="A28" s="45"/>
      <c r="B28" s="46"/>
      <c r="C28" s="47"/>
    </row>
    <row r="29" spans="1:11" x14ac:dyDescent="0.2">
      <c r="A29" s="33"/>
      <c r="C29" s="31"/>
      <c r="D29" s="57" t="s">
        <v>87</v>
      </c>
      <c r="E29" s="58"/>
      <c r="H29" s="63" t="s">
        <v>80</v>
      </c>
      <c r="I29" s="64"/>
      <c r="J29" s="64"/>
      <c r="K29" s="65"/>
    </row>
    <row r="30" spans="1:11" ht="19" x14ac:dyDescent="0.25">
      <c r="D30" s="29" t="s">
        <v>47</v>
      </c>
      <c r="E30" s="29" t="s">
        <v>47</v>
      </c>
      <c r="H30" s="80" t="s">
        <v>43</v>
      </c>
      <c r="I30" s="81"/>
      <c r="J30" s="81"/>
      <c r="K30" s="82"/>
    </row>
    <row r="31" spans="1:11" ht="34" x14ac:dyDescent="0.2">
      <c r="A31" s="2" t="s">
        <v>23</v>
      </c>
      <c r="B31" s="4" t="s">
        <v>6</v>
      </c>
      <c r="C31" s="14" t="s">
        <v>5</v>
      </c>
      <c r="D31" s="20" t="s">
        <v>1</v>
      </c>
      <c r="E31" s="20" t="s">
        <v>2</v>
      </c>
      <c r="F31" s="27" t="s">
        <v>25</v>
      </c>
      <c r="H31" s="11"/>
      <c r="I31" s="12" t="s">
        <v>32</v>
      </c>
      <c r="J31" s="12" t="s">
        <v>38</v>
      </c>
      <c r="K31" s="13" t="s">
        <v>33</v>
      </c>
    </row>
    <row r="32" spans="1:11" x14ac:dyDescent="0.2">
      <c r="A32" s="66" t="s">
        <v>0</v>
      </c>
      <c r="B32" s="67" t="s">
        <v>15</v>
      </c>
      <c r="C32" s="15" t="s">
        <v>3</v>
      </c>
      <c r="D32" s="21"/>
      <c r="E32" s="21"/>
      <c r="F32" s="3" t="str">
        <f>IF((D32*E32)/10000&gt;=75%,"Extreme",IF((D32*E32)/10000&gt;=65%,"High",IF((D32*E32)/10000&gt;=45%,"Moderate",IF((D32*E32)/10000&lt;45%,"Low"))))</f>
        <v>Low</v>
      </c>
      <c r="H32" s="5" t="s">
        <v>34</v>
      </c>
      <c r="I32" s="6">
        <f>($D32*$E32)/10000</f>
        <v>0</v>
      </c>
      <c r="J32" s="6">
        <f>(D33*E33)/10000</f>
        <v>0</v>
      </c>
      <c r="K32" s="7">
        <f>(D34*E34)/10000</f>
        <v>0</v>
      </c>
    </row>
    <row r="33" spans="1:11" x14ac:dyDescent="0.2">
      <c r="A33" s="66"/>
      <c r="B33" s="68"/>
      <c r="C33" s="16" t="s">
        <v>39</v>
      </c>
      <c r="D33" s="22"/>
      <c r="E33" s="22"/>
      <c r="F33" s="3" t="str">
        <f t="shared" ref="F33:F76" si="0">IF((D33*E33)/10000&gt;=75%,"Extreme",IF((D33*E33)/10000&gt;=65%,"High",IF((D33*E33)/10000&gt;=45%,"Moderate",IF((D33*E33)/10000&lt;45%,"Low"))))</f>
        <v>Low</v>
      </c>
      <c r="H33" s="5" t="s">
        <v>36</v>
      </c>
      <c r="I33" s="6">
        <f>($D35*$E35)/10000</f>
        <v>0</v>
      </c>
      <c r="J33" s="6">
        <f>(D36*E36)/10000</f>
        <v>0</v>
      </c>
      <c r="K33" s="7">
        <f>(D37*E37)/10000</f>
        <v>0</v>
      </c>
    </row>
    <row r="34" spans="1:11" x14ac:dyDescent="0.2">
      <c r="A34" s="66"/>
      <c r="B34" s="69"/>
      <c r="C34" s="17" t="s">
        <v>4</v>
      </c>
      <c r="D34" s="23"/>
      <c r="E34" s="23"/>
      <c r="F34" s="3" t="str">
        <f t="shared" si="0"/>
        <v>Low</v>
      </c>
      <c r="H34" s="5" t="s">
        <v>76</v>
      </c>
      <c r="I34" s="6">
        <f>($D38*$E38)/10000</f>
        <v>0</v>
      </c>
      <c r="J34" s="6">
        <f>(D39*E39)/10000</f>
        <v>0</v>
      </c>
      <c r="K34" s="7">
        <f>(D40*E40)/10000</f>
        <v>0</v>
      </c>
    </row>
    <row r="35" spans="1:11" x14ac:dyDescent="0.2">
      <c r="A35" s="60"/>
      <c r="B35" s="70" t="s">
        <v>35</v>
      </c>
      <c r="C35" s="18" t="s">
        <v>3</v>
      </c>
      <c r="D35" s="24"/>
      <c r="E35" s="24"/>
      <c r="F35" s="3" t="str">
        <f t="shared" si="0"/>
        <v>Low</v>
      </c>
      <c r="H35" s="5" t="s">
        <v>8</v>
      </c>
      <c r="I35" s="6">
        <f>(D41*E41)/10000</f>
        <v>0</v>
      </c>
      <c r="J35" s="6">
        <f>(D42*E42)/10000</f>
        <v>0</v>
      </c>
      <c r="K35" s="7">
        <f>(D43*E43)/10000</f>
        <v>0</v>
      </c>
    </row>
    <row r="36" spans="1:11" x14ac:dyDescent="0.2">
      <c r="A36" s="60"/>
      <c r="B36" s="70"/>
      <c r="C36" s="19" t="s">
        <v>39</v>
      </c>
      <c r="D36" s="25"/>
      <c r="E36" s="25"/>
      <c r="F36" s="3" t="str">
        <f t="shared" si="0"/>
        <v>Low</v>
      </c>
      <c r="H36" s="5" t="s">
        <v>7</v>
      </c>
      <c r="I36" s="6">
        <f>(D44*E44)/10000</f>
        <v>0</v>
      </c>
      <c r="J36" s="6">
        <f>(D45*E45)/10000</f>
        <v>0</v>
      </c>
      <c r="K36" s="7">
        <f>(D46*E46)/10000</f>
        <v>0</v>
      </c>
    </row>
    <row r="37" spans="1:11" x14ac:dyDescent="0.2">
      <c r="A37" s="60"/>
      <c r="B37" s="71"/>
      <c r="C37" s="19" t="s">
        <v>4</v>
      </c>
      <c r="D37" s="25"/>
      <c r="E37" s="25"/>
      <c r="F37" s="3" t="str">
        <f t="shared" si="0"/>
        <v>Low</v>
      </c>
      <c r="H37" s="5" t="s">
        <v>10</v>
      </c>
      <c r="I37" s="6">
        <f>(D47*E47)/10000</f>
        <v>0</v>
      </c>
      <c r="J37" s="6">
        <f>(D48*E48)/10000</f>
        <v>0</v>
      </c>
      <c r="K37" s="7">
        <f>(D49*E49)/10000</f>
        <v>0</v>
      </c>
    </row>
    <row r="38" spans="1:11" ht="16" customHeight="1" x14ac:dyDescent="0.2">
      <c r="A38" s="60"/>
      <c r="B38" s="61" t="s">
        <v>44</v>
      </c>
      <c r="C38" s="16" t="s">
        <v>3</v>
      </c>
      <c r="D38" s="22"/>
      <c r="E38" s="22"/>
      <c r="F38" s="3" t="str">
        <f t="shared" si="0"/>
        <v>Low</v>
      </c>
      <c r="H38" s="5" t="s">
        <v>27</v>
      </c>
      <c r="I38" s="6">
        <f>(D50*E50)/10000</f>
        <v>0</v>
      </c>
      <c r="J38" s="6">
        <f>(D51*E51)/10000</f>
        <v>0</v>
      </c>
      <c r="K38" s="7">
        <f>(D52*E52)/10000</f>
        <v>0</v>
      </c>
    </row>
    <row r="39" spans="1:11" x14ac:dyDescent="0.2">
      <c r="A39" s="60"/>
      <c r="B39" s="61"/>
      <c r="C39" s="16" t="s">
        <v>39</v>
      </c>
      <c r="D39" s="22"/>
      <c r="E39" s="22"/>
      <c r="F39" s="3" t="str">
        <f t="shared" si="0"/>
        <v>Low</v>
      </c>
      <c r="H39" s="5" t="s">
        <v>41</v>
      </c>
      <c r="I39" s="6">
        <f>(D53*E53)/10000</f>
        <v>0</v>
      </c>
      <c r="J39" s="6">
        <f>(D54*E54)/10000</f>
        <v>0</v>
      </c>
      <c r="K39" s="7">
        <f>(D55*E55)/10000</f>
        <v>0</v>
      </c>
    </row>
    <row r="40" spans="1:11" x14ac:dyDescent="0.2">
      <c r="A40" s="60"/>
      <c r="B40" s="61"/>
      <c r="C40" s="16" t="s">
        <v>4</v>
      </c>
      <c r="D40" s="22"/>
      <c r="E40" s="22"/>
      <c r="F40" s="3" t="str">
        <f t="shared" si="0"/>
        <v>Low</v>
      </c>
      <c r="H40" s="5" t="s">
        <v>13</v>
      </c>
      <c r="I40" s="6">
        <f>(D56*E56)/10000</f>
        <v>0</v>
      </c>
      <c r="J40" s="6">
        <f>(D57*E57)/10000</f>
        <v>0</v>
      </c>
      <c r="K40" s="7">
        <f>(D58*E58)/10000</f>
        <v>0</v>
      </c>
    </row>
    <row r="41" spans="1:11" x14ac:dyDescent="0.2">
      <c r="A41" s="60"/>
      <c r="B41" s="60" t="s">
        <v>45</v>
      </c>
      <c r="C41" s="19" t="s">
        <v>3</v>
      </c>
      <c r="D41" s="25"/>
      <c r="E41" s="25"/>
      <c r="F41" s="3" t="str">
        <f t="shared" si="0"/>
        <v>Low</v>
      </c>
      <c r="H41" s="5" t="s">
        <v>28</v>
      </c>
      <c r="I41" s="6">
        <f>(D59*E59)/10000</f>
        <v>0</v>
      </c>
      <c r="J41" s="6">
        <f>(D60*E60)/10000</f>
        <v>0</v>
      </c>
      <c r="K41" s="7">
        <f>(D61*E61)/10000</f>
        <v>0</v>
      </c>
    </row>
    <row r="42" spans="1:11" x14ac:dyDescent="0.2">
      <c r="A42" s="60"/>
      <c r="B42" s="60"/>
      <c r="C42" s="19" t="s">
        <v>39</v>
      </c>
      <c r="D42" s="25"/>
      <c r="E42" s="25"/>
      <c r="F42" s="3" t="str">
        <f t="shared" si="0"/>
        <v>Low</v>
      </c>
      <c r="H42" s="5" t="s">
        <v>29</v>
      </c>
      <c r="I42" s="6">
        <f>(D62*E62)/10000</f>
        <v>0</v>
      </c>
      <c r="J42" s="6">
        <f>(D63*E63)/10000</f>
        <v>0</v>
      </c>
      <c r="K42" s="7">
        <f>(D64*E64)/10000</f>
        <v>0</v>
      </c>
    </row>
    <row r="43" spans="1:11" x14ac:dyDescent="0.2">
      <c r="A43" s="60"/>
      <c r="B43" s="60"/>
      <c r="C43" s="19" t="s">
        <v>4</v>
      </c>
      <c r="D43" s="25"/>
      <c r="E43" s="25"/>
      <c r="F43" s="3" t="str">
        <f t="shared" si="0"/>
        <v>Low</v>
      </c>
      <c r="H43" s="5" t="s">
        <v>30</v>
      </c>
      <c r="I43" s="6">
        <f>(D65*E65)/10000</f>
        <v>0</v>
      </c>
      <c r="J43" s="6">
        <f>(D66*E66)/10000</f>
        <v>0</v>
      </c>
      <c r="K43" s="7">
        <f>(D67*E67)/10000</f>
        <v>0</v>
      </c>
    </row>
    <row r="44" spans="1:11" ht="16" customHeight="1" x14ac:dyDescent="0.2">
      <c r="A44" s="60" t="s">
        <v>7</v>
      </c>
      <c r="B44" s="61" t="s">
        <v>42</v>
      </c>
      <c r="C44" s="16" t="s">
        <v>3</v>
      </c>
      <c r="D44" s="22"/>
      <c r="E44" s="22"/>
      <c r="F44" s="3" t="str">
        <f t="shared" si="0"/>
        <v>Low</v>
      </c>
      <c r="H44" s="5" t="s">
        <v>18</v>
      </c>
      <c r="I44" s="6">
        <f>(D68*E68)/10000</f>
        <v>0</v>
      </c>
      <c r="J44" s="6">
        <f>(D69*E69)/10000</f>
        <v>0</v>
      </c>
      <c r="K44" s="7">
        <f>(D70*E70)/10000</f>
        <v>0</v>
      </c>
    </row>
    <row r="45" spans="1:11" x14ac:dyDescent="0.2">
      <c r="A45" s="60"/>
      <c r="B45" s="61"/>
      <c r="C45" s="16" t="s">
        <v>39</v>
      </c>
      <c r="D45" s="22"/>
      <c r="E45" s="22"/>
      <c r="F45" s="3" t="str">
        <f t="shared" si="0"/>
        <v>Low</v>
      </c>
      <c r="H45" s="5" t="s">
        <v>31</v>
      </c>
      <c r="I45" s="6">
        <f>(D71*E71)/10000</f>
        <v>0</v>
      </c>
      <c r="J45" s="6">
        <f>(D72*E72)/10000</f>
        <v>0</v>
      </c>
      <c r="K45" s="7">
        <f>(D73*E73)/10000</f>
        <v>0</v>
      </c>
    </row>
    <row r="46" spans="1:11" x14ac:dyDescent="0.2">
      <c r="A46" s="60"/>
      <c r="B46" s="61"/>
      <c r="C46" s="16" t="s">
        <v>4</v>
      </c>
      <c r="D46" s="22"/>
      <c r="E46" s="22"/>
      <c r="F46" s="3" t="str">
        <f t="shared" si="0"/>
        <v>Low</v>
      </c>
      <c r="H46" s="8" t="s">
        <v>19</v>
      </c>
      <c r="I46" s="9">
        <f>(D74*E74)/10000</f>
        <v>0</v>
      </c>
      <c r="J46" s="9">
        <f>(D75*E75)/10000</f>
        <v>0</v>
      </c>
      <c r="K46" s="10">
        <f>(D76*E76)/10000</f>
        <v>0</v>
      </c>
    </row>
    <row r="47" spans="1:11" x14ac:dyDescent="0.2">
      <c r="A47" s="60" t="s">
        <v>9</v>
      </c>
      <c r="B47" s="60" t="s">
        <v>10</v>
      </c>
      <c r="C47" s="19" t="s">
        <v>3</v>
      </c>
      <c r="D47" s="25"/>
      <c r="E47" s="25"/>
      <c r="F47" s="3" t="str">
        <f t="shared" si="0"/>
        <v>Low</v>
      </c>
    </row>
    <row r="48" spans="1:11" x14ac:dyDescent="0.2">
      <c r="A48" s="60"/>
      <c r="B48" s="60"/>
      <c r="C48" s="19" t="s">
        <v>39</v>
      </c>
      <c r="D48" s="25"/>
      <c r="E48" s="25"/>
      <c r="F48" s="3" t="str">
        <f t="shared" si="0"/>
        <v>Low</v>
      </c>
    </row>
    <row r="49" spans="1:6" x14ac:dyDescent="0.2">
      <c r="A49" s="60"/>
      <c r="B49" s="60"/>
      <c r="C49" s="19" t="s">
        <v>4</v>
      </c>
      <c r="D49" s="25"/>
      <c r="E49" s="25"/>
      <c r="F49" s="3" t="str">
        <f t="shared" si="0"/>
        <v>Low</v>
      </c>
    </row>
    <row r="50" spans="1:6" ht="16" customHeight="1" x14ac:dyDescent="0.2">
      <c r="A50" s="60"/>
      <c r="B50" s="61" t="s">
        <v>11</v>
      </c>
      <c r="C50" s="16" t="s">
        <v>3</v>
      </c>
      <c r="D50" s="22"/>
      <c r="E50" s="22"/>
      <c r="F50" s="3" t="str">
        <f t="shared" si="0"/>
        <v>Low</v>
      </c>
    </row>
    <row r="51" spans="1:6" x14ac:dyDescent="0.2">
      <c r="A51" s="60"/>
      <c r="B51" s="61"/>
      <c r="C51" s="16" t="s">
        <v>39</v>
      </c>
      <c r="D51" s="22"/>
      <c r="E51" s="22"/>
      <c r="F51" s="3" t="str">
        <f t="shared" si="0"/>
        <v>Low</v>
      </c>
    </row>
    <row r="52" spans="1:6" x14ac:dyDescent="0.2">
      <c r="A52" s="60"/>
      <c r="B52" s="61"/>
      <c r="C52" s="16" t="s">
        <v>4</v>
      </c>
      <c r="D52" s="22"/>
      <c r="E52" s="22"/>
      <c r="F52" s="3" t="str">
        <f t="shared" si="0"/>
        <v>Low</v>
      </c>
    </row>
    <row r="53" spans="1:6" x14ac:dyDescent="0.2">
      <c r="A53" s="60"/>
      <c r="B53" s="59" t="s">
        <v>40</v>
      </c>
      <c r="C53" s="19" t="s">
        <v>3</v>
      </c>
      <c r="D53" s="25"/>
      <c r="E53" s="25"/>
      <c r="F53" s="3" t="str">
        <f t="shared" si="0"/>
        <v>Low</v>
      </c>
    </row>
    <row r="54" spans="1:6" x14ac:dyDescent="0.2">
      <c r="A54" s="60"/>
      <c r="B54" s="59"/>
      <c r="C54" s="19" t="s">
        <v>39</v>
      </c>
      <c r="D54" s="25"/>
      <c r="E54" s="25"/>
      <c r="F54" s="3" t="str">
        <f t="shared" si="0"/>
        <v>Low</v>
      </c>
    </row>
    <row r="55" spans="1:6" x14ac:dyDescent="0.2">
      <c r="A55" s="60"/>
      <c r="B55" s="59"/>
      <c r="C55" s="19" t="s">
        <v>4</v>
      </c>
      <c r="D55" s="25"/>
      <c r="E55" s="25"/>
      <c r="F55" s="3" t="str">
        <f t="shared" si="0"/>
        <v>Low</v>
      </c>
    </row>
    <row r="56" spans="1:6" ht="16" customHeight="1" x14ac:dyDescent="0.2">
      <c r="A56" s="60" t="s">
        <v>12</v>
      </c>
      <c r="B56" s="61" t="s">
        <v>37</v>
      </c>
      <c r="C56" s="16" t="s">
        <v>3</v>
      </c>
      <c r="D56" s="22"/>
      <c r="E56" s="22"/>
      <c r="F56" s="3" t="str">
        <f t="shared" si="0"/>
        <v>Low</v>
      </c>
    </row>
    <row r="57" spans="1:6" x14ac:dyDescent="0.2">
      <c r="A57" s="60"/>
      <c r="B57" s="61"/>
      <c r="C57" s="16" t="s">
        <v>39</v>
      </c>
      <c r="D57" s="22"/>
      <c r="E57" s="22"/>
      <c r="F57" s="3" t="str">
        <f t="shared" si="0"/>
        <v>Low</v>
      </c>
    </row>
    <row r="58" spans="1:6" x14ac:dyDescent="0.2">
      <c r="A58" s="60"/>
      <c r="B58" s="61"/>
      <c r="C58" s="16" t="s">
        <v>4</v>
      </c>
      <c r="D58" s="22"/>
      <c r="E58" s="22"/>
      <c r="F58" s="3" t="str">
        <f t="shared" si="0"/>
        <v>Low</v>
      </c>
    </row>
    <row r="59" spans="1:6" x14ac:dyDescent="0.2">
      <c r="A59" s="60" t="s">
        <v>14</v>
      </c>
      <c r="B59" s="59" t="s">
        <v>16</v>
      </c>
      <c r="C59" s="19" t="s">
        <v>3</v>
      </c>
      <c r="D59" s="25"/>
      <c r="E59" s="25"/>
      <c r="F59" s="3" t="str">
        <f t="shared" si="0"/>
        <v>Low</v>
      </c>
    </row>
    <row r="60" spans="1:6" x14ac:dyDescent="0.2">
      <c r="A60" s="60"/>
      <c r="B60" s="59"/>
      <c r="C60" s="19" t="s">
        <v>39</v>
      </c>
      <c r="D60" s="25"/>
      <c r="E60" s="25"/>
      <c r="F60" s="3" t="str">
        <f t="shared" si="0"/>
        <v>Low</v>
      </c>
    </row>
    <row r="61" spans="1:6" x14ac:dyDescent="0.2">
      <c r="A61" s="60"/>
      <c r="B61" s="59"/>
      <c r="C61" s="19" t="s">
        <v>4</v>
      </c>
      <c r="D61" s="25"/>
      <c r="E61" s="25"/>
      <c r="F61" s="3" t="str">
        <f t="shared" si="0"/>
        <v>Low</v>
      </c>
    </row>
    <row r="62" spans="1:6" ht="16" customHeight="1" x14ac:dyDescent="0.2">
      <c r="A62" s="60"/>
      <c r="B62" s="61" t="s">
        <v>24</v>
      </c>
      <c r="C62" s="16" t="s">
        <v>3</v>
      </c>
      <c r="D62" s="22"/>
      <c r="E62" s="22"/>
      <c r="F62" s="3" t="str">
        <f t="shared" si="0"/>
        <v>Low</v>
      </c>
    </row>
    <row r="63" spans="1:6" x14ac:dyDescent="0.2">
      <c r="A63" s="60"/>
      <c r="B63" s="61"/>
      <c r="C63" s="16" t="s">
        <v>39</v>
      </c>
      <c r="D63" s="22"/>
      <c r="E63" s="22"/>
      <c r="F63" s="3" t="str">
        <f t="shared" si="0"/>
        <v>Low</v>
      </c>
    </row>
    <row r="64" spans="1:6" x14ac:dyDescent="0.2">
      <c r="A64" s="60"/>
      <c r="B64" s="61"/>
      <c r="C64" s="16" t="s">
        <v>4</v>
      </c>
      <c r="D64" s="22"/>
      <c r="E64" s="22"/>
      <c r="F64" s="3" t="str">
        <f t="shared" si="0"/>
        <v>Low</v>
      </c>
    </row>
    <row r="65" spans="1:6" x14ac:dyDescent="0.2">
      <c r="A65" s="60"/>
      <c r="B65" s="59" t="s">
        <v>26</v>
      </c>
      <c r="C65" s="19" t="s">
        <v>3</v>
      </c>
      <c r="D65" s="25"/>
      <c r="E65" s="25"/>
      <c r="F65" s="3" t="str">
        <f t="shared" si="0"/>
        <v>Low</v>
      </c>
    </row>
    <row r="66" spans="1:6" x14ac:dyDescent="0.2">
      <c r="A66" s="60"/>
      <c r="B66" s="59"/>
      <c r="C66" s="19" t="s">
        <v>39</v>
      </c>
      <c r="D66" s="25"/>
      <c r="E66" s="25"/>
      <c r="F66" s="3" t="str">
        <f t="shared" si="0"/>
        <v>Low</v>
      </c>
    </row>
    <row r="67" spans="1:6" x14ac:dyDescent="0.2">
      <c r="A67" s="60"/>
      <c r="B67" s="59"/>
      <c r="C67" s="19" t="s">
        <v>4</v>
      </c>
      <c r="D67" s="25"/>
      <c r="E67" s="25"/>
      <c r="F67" s="3" t="str">
        <f t="shared" si="0"/>
        <v>Low</v>
      </c>
    </row>
    <row r="68" spans="1:6" ht="16" customHeight="1" x14ac:dyDescent="0.2">
      <c r="A68" s="60" t="s">
        <v>17</v>
      </c>
      <c r="B68" s="61" t="s">
        <v>20</v>
      </c>
      <c r="C68" s="16" t="s">
        <v>3</v>
      </c>
      <c r="D68" s="22"/>
      <c r="E68" s="22"/>
      <c r="F68" s="3" t="str">
        <f t="shared" si="0"/>
        <v>Low</v>
      </c>
    </row>
    <row r="69" spans="1:6" x14ac:dyDescent="0.2">
      <c r="A69" s="60"/>
      <c r="B69" s="61"/>
      <c r="C69" s="16" t="s">
        <v>39</v>
      </c>
      <c r="D69" s="22"/>
      <c r="E69" s="22"/>
      <c r="F69" s="3" t="str">
        <f t="shared" si="0"/>
        <v>Low</v>
      </c>
    </row>
    <row r="70" spans="1:6" x14ac:dyDescent="0.2">
      <c r="A70" s="60"/>
      <c r="B70" s="61"/>
      <c r="C70" s="16" t="s">
        <v>4</v>
      </c>
      <c r="D70" s="22"/>
      <c r="E70" s="22"/>
      <c r="F70" s="3" t="str">
        <f t="shared" si="0"/>
        <v>Low</v>
      </c>
    </row>
    <row r="71" spans="1:6" x14ac:dyDescent="0.2">
      <c r="A71" s="60"/>
      <c r="B71" s="59" t="s">
        <v>21</v>
      </c>
      <c r="C71" s="19" t="s">
        <v>3</v>
      </c>
      <c r="D71" s="25"/>
      <c r="E71" s="25"/>
      <c r="F71" s="3" t="str">
        <f t="shared" si="0"/>
        <v>Low</v>
      </c>
    </row>
    <row r="72" spans="1:6" x14ac:dyDescent="0.2">
      <c r="A72" s="60"/>
      <c r="B72" s="59"/>
      <c r="C72" s="19" t="s">
        <v>39</v>
      </c>
      <c r="D72" s="25"/>
      <c r="E72" s="25"/>
      <c r="F72" s="3" t="str">
        <f t="shared" si="0"/>
        <v>Low</v>
      </c>
    </row>
    <row r="73" spans="1:6" x14ac:dyDescent="0.2">
      <c r="A73" s="60"/>
      <c r="B73" s="59"/>
      <c r="C73" s="19" t="s">
        <v>4</v>
      </c>
      <c r="D73" s="25"/>
      <c r="E73" s="25"/>
      <c r="F73" s="3" t="str">
        <f t="shared" si="0"/>
        <v>Low</v>
      </c>
    </row>
    <row r="74" spans="1:6" ht="16" customHeight="1" x14ac:dyDescent="0.2">
      <c r="A74" s="60"/>
      <c r="B74" s="61" t="s">
        <v>22</v>
      </c>
      <c r="C74" s="16" t="s">
        <v>3</v>
      </c>
      <c r="D74" s="22"/>
      <c r="E74" s="22"/>
      <c r="F74" s="3" t="str">
        <f t="shared" si="0"/>
        <v>Low</v>
      </c>
    </row>
    <row r="75" spans="1:6" x14ac:dyDescent="0.2">
      <c r="A75" s="60"/>
      <c r="B75" s="61"/>
      <c r="C75" s="16" t="s">
        <v>39</v>
      </c>
      <c r="D75" s="22"/>
      <c r="E75" s="22"/>
      <c r="F75" s="3" t="str">
        <f t="shared" si="0"/>
        <v>Low</v>
      </c>
    </row>
    <row r="76" spans="1:6" x14ac:dyDescent="0.2">
      <c r="A76" s="60"/>
      <c r="B76" s="62"/>
      <c r="C76" s="17" t="s">
        <v>4</v>
      </c>
      <c r="D76" s="26"/>
      <c r="E76" s="26"/>
      <c r="F76" s="3" t="str">
        <f t="shared" si="0"/>
        <v>Low</v>
      </c>
    </row>
  </sheetData>
  <mergeCells count="39">
    <mergeCell ref="B17:K17"/>
    <mergeCell ref="B10:K10"/>
    <mergeCell ref="A1:K1"/>
    <mergeCell ref="H30:K30"/>
    <mergeCell ref="B3:K3"/>
    <mergeCell ref="B5:K5"/>
    <mergeCell ref="B6:K6"/>
    <mergeCell ref="B4:K4"/>
    <mergeCell ref="B7:K7"/>
    <mergeCell ref="B12:K12"/>
    <mergeCell ref="B13:K13"/>
    <mergeCell ref="B15:K15"/>
    <mergeCell ref="B16:K16"/>
    <mergeCell ref="B21:K21"/>
    <mergeCell ref="B22:K22"/>
    <mergeCell ref="B9:K9"/>
    <mergeCell ref="B74:B76"/>
    <mergeCell ref="A68:A76"/>
    <mergeCell ref="H29:K29"/>
    <mergeCell ref="A47:A55"/>
    <mergeCell ref="B56:B58"/>
    <mergeCell ref="B59:B61"/>
    <mergeCell ref="B62:B64"/>
    <mergeCell ref="A32:A43"/>
    <mergeCell ref="A56:A58"/>
    <mergeCell ref="B47:B49"/>
    <mergeCell ref="B50:B52"/>
    <mergeCell ref="B53:B55"/>
    <mergeCell ref="B32:B34"/>
    <mergeCell ref="B38:B40"/>
    <mergeCell ref="B44:B46"/>
    <mergeCell ref="A44:A46"/>
    <mergeCell ref="D29:E29"/>
    <mergeCell ref="B65:B67"/>
    <mergeCell ref="A59:A67"/>
    <mergeCell ref="B68:B70"/>
    <mergeCell ref="B71:B73"/>
    <mergeCell ref="B41:B43"/>
    <mergeCell ref="B35:B37"/>
  </mergeCells>
  <conditionalFormatting sqref="F32:F76">
    <cfRule type="containsText" dxfId="0" priority="1" operator="containsText" text="Extreme">
      <formula>NOT(ISERROR(SEARCH("Extreme",F32)))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113DA7CA-1752-C146-9EDC-96160F029711}">
          <x14:formula1>
            <xm:f>'Dropdown list data'!$A$3:$A$8</xm:f>
          </x14:formula1>
          <xm:sqref>B25</xm:sqref>
        </x14:dataValidation>
        <x14:dataValidation type="list" allowBlank="1" showInputMessage="1" showErrorMessage="1" xr:uid="{C342FB16-DFF0-434C-A803-92B59112D839}">
          <x14:formula1>
            <xm:f>'Dropdown list data'!$B$3:$B$5</xm:f>
          </x14:formula1>
          <xm:sqref>B26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5F91C-89C3-5943-8049-80ED33C4F8F2}">
  <dimension ref="A1:B8"/>
  <sheetViews>
    <sheetView workbookViewId="0">
      <selection activeCell="B11" sqref="B11"/>
    </sheetView>
  </sheetViews>
  <sheetFormatPr baseColWidth="10" defaultRowHeight="16" x14ac:dyDescent="0.2"/>
  <cols>
    <col min="1" max="1" width="23.1640625" bestFit="1" customWidth="1"/>
  </cols>
  <sheetData>
    <row r="1" spans="1:2" x14ac:dyDescent="0.2">
      <c r="A1" s="1" t="s">
        <v>58</v>
      </c>
      <c r="B1" s="30" t="s">
        <v>64</v>
      </c>
    </row>
    <row r="3" spans="1:2" x14ac:dyDescent="0.2">
      <c r="A3" t="s">
        <v>59</v>
      </c>
      <c r="B3" t="s">
        <v>65</v>
      </c>
    </row>
    <row r="4" spans="1:2" x14ac:dyDescent="0.2">
      <c r="A4" t="s">
        <v>60</v>
      </c>
      <c r="B4" t="s">
        <v>66</v>
      </c>
    </row>
    <row r="5" spans="1:2" x14ac:dyDescent="0.2">
      <c r="A5" t="s">
        <v>69</v>
      </c>
      <c r="B5" t="s">
        <v>67</v>
      </c>
    </row>
    <row r="6" spans="1:2" x14ac:dyDescent="0.2">
      <c r="A6" t="s">
        <v>61</v>
      </c>
    </row>
    <row r="7" spans="1:2" x14ac:dyDescent="0.2">
      <c r="A7" t="s">
        <v>62</v>
      </c>
    </row>
    <row r="8" spans="1:2" x14ac:dyDescent="0.2">
      <c r="A8"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Main Survey Sheet</vt:lpstr>
      <vt:lpstr>Dropdown list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 Robertson</dc:creator>
  <cp:lastModifiedBy>Peter W Robertson</cp:lastModifiedBy>
  <dcterms:created xsi:type="dcterms:W3CDTF">2021-12-16T00:28:09Z</dcterms:created>
  <dcterms:modified xsi:type="dcterms:W3CDTF">2022-01-26T23:36:44Z</dcterms:modified>
</cp:coreProperties>
</file>